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 - copia\PARQUES\"/>
    </mc:Choice>
  </mc:AlternateContent>
  <xr:revisionPtr revIDLastSave="0" documentId="13_ncr:1_{BFD6C455-981D-4771-8F5B-E93BB6063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QUES " sheetId="2" r:id="rId1"/>
    <sheet name="Parámetros" sheetId="4" state="hidden" r:id="rId2"/>
    <sheet name="Criterios impacto" sheetId="3" state="hidden" r:id="rId3"/>
  </sheets>
  <externalReferences>
    <externalReference r:id="rId4"/>
    <externalReference r:id="rId5"/>
  </externalReferences>
  <definedNames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N">[1]Maestros!$B$1:$B$2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F67" i="4"/>
  <c r="K6" i="2" l="1"/>
  <c r="J6" i="2" s="1"/>
  <c r="L6" i="2" s="1"/>
  <c r="AP6" i="2"/>
  <c r="AG6" i="2"/>
  <c r="AD6" i="2"/>
</calcChain>
</file>

<file path=xl/sharedStrings.xml><?xml version="1.0" encoding="utf-8"?>
<sst xmlns="http://schemas.openxmlformats.org/spreadsheetml/2006/main" count="321" uniqueCount="240">
  <si>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</si>
  <si>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</si>
  <si>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</si>
  <si>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</si>
  <si>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</si>
  <si>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</si>
  <si>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</si>
  <si>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</si>
  <si>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</si>
  <si>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</si>
  <si>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</si>
  <si>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</si>
  <si>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</si>
  <si>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</si>
  <si>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</si>
  <si>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</si>
  <si>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</si>
  <si>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</si>
  <si>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</si>
  <si>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</si>
  <si>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</si>
  <si>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</si>
  <si>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</si>
  <si>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</si>
  <si>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</si>
  <si>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</si>
  <si>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</si>
  <si>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</si>
  <si>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</si>
  <si>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</si>
  <si>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</si>
  <si>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</si>
  <si>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</si>
  <si>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</si>
  <si>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</si>
  <si>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</si>
  <si>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</si>
  <si>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</si>
  <si>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</si>
  <si>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</si>
  <si>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</si>
  <si>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</si>
  <si>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</si>
  <si>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</si>
  <si>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</si>
  <si>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</si>
  <si>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</si>
  <si>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</si>
  <si>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</si>
  <si>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</si>
  <si>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</si>
  <si>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</si>
  <si>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</si>
  <si>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</si>
  <si>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</si>
  <si>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</si>
  <si>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</si>
  <si>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</si>
  <si>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</si>
  <si>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</si>
  <si>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</si>
  <si>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</si>
  <si>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</si>
  <si>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</si>
  <si>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</si>
  <si>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</si>
  <si>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</si>
  <si>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</si>
  <si>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</si>
  <si>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</si>
  <si>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</si>
  <si>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</si>
  <si>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</si>
  <si>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</si>
  <si>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</si>
  <si>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</si>
  <si>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</si>
  <si>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</si>
  <si>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</si>
  <si>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</si>
  <si>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</si>
  <si>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</si>
  <si>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</si>
  <si>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</si>
  <si>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</si>
  <si>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</si>
  <si>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</si>
  <si>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</si>
  <si>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</si>
  <si>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</si>
  <si>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</si>
  <si>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</si>
  <si>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</si>
  <si>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</si>
  <si>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</si>
  <si>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</si>
  <si>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</si>
  <si>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</si>
  <si>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</si>
  <si>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</si>
  <si>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</si>
  <si>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</si>
  <si>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</si>
  <si>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</si>
  <si>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</si>
  <si>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</si>
  <si>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</si>
  <si>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</si>
  <si>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</si>
  <si>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</si>
  <si>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</si>
  <si>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</si>
  <si>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</si>
  <si>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</si>
  <si>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</si>
  <si>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</si>
  <si>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</si>
  <si>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</si>
  <si>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</si>
  <si>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</si>
  <si>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</si>
  <si>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</si>
  <si>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</si>
  <si>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</si>
  <si>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</si>
  <si>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</si>
  <si>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</si>
  <si>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</si>
  <si>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</si>
  <si>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</si>
  <si>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</si>
  <si>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</si>
  <si>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</si>
  <si>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</si>
  <si>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</si>
  <si>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</si>
  <si>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</si>
  <si>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</si>
  <si>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</si>
  <si>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</si>
  <si>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</si>
  <si>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</si>
  <si>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</si>
  <si>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</si>
  <si>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</si>
  <si>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</si>
  <si>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</si>
  <si>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</si>
  <si>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</si>
  <si>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</si>
  <si>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</si>
  <si>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</si>
  <si>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</si>
  <si>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</si>
  <si>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</si>
  <si>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</si>
  <si>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</si>
  <si>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</si>
  <si>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</si>
  <si>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</si>
  <si>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</si>
  <si>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</si>
  <si>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</si>
  <si>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</si>
  <si>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</si>
  <si>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</si>
  <si>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</si>
  <si>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</si>
  <si>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</si>
  <si>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</si>
  <si>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</si>
  <si>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</si>
  <si>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</si>
  <si>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</si>
  <si>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</si>
  <si>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</si>
  <si>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</si>
  <si>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</si>
  <si>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</si>
  <si>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</si>
  <si>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</si>
  <si>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</si>
  <si>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</si>
  <si>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</si>
  <si>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</si>
  <si>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</si>
  <si>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</si>
  <si>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</si>
  <si>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</si>
  <si>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</si>
  <si>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</si>
  <si>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</si>
  <si>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</si>
  <si>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</si>
  <si>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</si>
  <si>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</si>
  <si>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</si>
  <si>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</si>
  <si>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</si>
  <si>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</si>
  <si>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</si>
  <si>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</si>
  <si>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</si>
  <si>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</si>
  <si>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</si>
  <si>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</si>
  <si>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</si>
  <si>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</si>
  <si>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</si>
  <si>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</si>
  <si>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</si>
  <si>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</si>
  <si>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</si>
  <si>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</si>
  <si>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</si>
  <si>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</si>
  <si>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>Fecha: 14 de febrero de 2022</t>
  </si>
  <si>
    <t>Se verifica la calificación de impacto residual mediante la evaluación de los 19 criterios de impacto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</si>
  <si>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</si>
  <si>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15 de diciembre de 2023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</si>
  <si>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</si>
  <si>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</si>
  <si>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</si>
  <si>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</si>
  <si>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23 de febrero de 2023</t>
  </si>
  <si>
    <t>FECHA DE ACTUALIZACIÓN:  3 de noviembre   de 2023</t>
  </si>
  <si>
    <t>Fecha:  3 de noviembre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</si>
  <si>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Omisión de los criterios tarifarios para el beneficio propio o de un tercero frente al trámite:  Permiso de uso y/o aprovechamiento económico de parques o escenarios POR :  Por abuso del poder hacer omisión de los criterios tarifarios para el beneficio propio o de un tercero frente al trámite:  Permiso de uso y/o aprovechamiento económico de parques o escenarios LO CUAL DESVÍA LA GESTIÓN DE LO PÚBLICO.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</si>
  <si>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</si>
  <si>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 xml:space="preserve">MONITOREO CONTROLES </t>
  </si>
  <si>
    <t>¿Se materializó el riesgo?
Respuesta SI o NO</t>
  </si>
  <si>
    <t>CONCLUSIONES DE EFICACIA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</si>
  <si>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Trimestral </t>
  </si>
  <si>
    <t>Informe del 8 de noviembre de 2023 que registra la visita al Parque La Florida (10311) en donde se constató que la tarifa aplicada estaba a conformidad con lo establecido en el Manual y en el Protocolo de Aprovechamiento Económico.</t>
  </si>
  <si>
    <t>Informe de visita</t>
  </si>
  <si>
    <t xml:space="preserve">Análisis de la información revisada
</t>
  </si>
  <si>
    <t>No</t>
  </si>
  <si>
    <t>Como producto de la información revisada se generan las siguientes conclusiones y acciones a ser implementadas en el proceso:
1) El proceso está implementando el primer control conforme a lo establecido en este documento. 
2) Se hace necesario incluir en la descripción del control el criterio del valor económico empleado para seleccionar los parques y escenarios a visitar (dado que no todos se visitan)
3) Para el siguiente monitoreo es necesario que el proceso presente un listado de los parques y escenarios visitados a fin de ganar agilidad y confiabilidad en el muestreo que realiza la segunda línea de defensa.</t>
  </si>
  <si>
    <t xml:space="preserve">NOMBRE DEL SOPORTE REVISADO
</t>
  </si>
  <si>
    <t xml:space="preserve">RESULTADO DE LA REVISIÓN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</si>
</sst>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name val="Calibri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4" borderId="1" xfId="1" applyFont="1" applyFill="1" applyBorder="1" applyAlignment="1">
      <alignment horizontal="center" vertical="center" wrapText="1"/>
    </xf>
    <xf numFmtId="0" fontId="10" fillId="0" borderId="0" xfId="3"/>
    <xf numFmtId="9" fontId="12" fillId="7" borderId="4" xfId="4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8" fillId="0" borderId="0" xfId="5" applyFont="1"/>
    <xf numFmtId="0" fontId="17" fillId="0" borderId="0" xfId="5"/>
    <xf numFmtId="0" fontId="17" fillId="0" borderId="0" xfId="5" applyAlignment="1">
      <alignment wrapText="1"/>
    </xf>
    <xf numFmtId="0" fontId="18" fillId="0" borderId="0" xfId="5" applyFont="1" applyAlignment="1">
      <alignment vertical="center" wrapText="1"/>
    </xf>
    <xf numFmtId="0" fontId="18" fillId="0" borderId="0" xfId="5" applyFont="1" applyAlignment="1">
      <alignment wrapText="1"/>
    </xf>
    <xf numFmtId="164" fontId="17" fillId="0" borderId="0" xfId="6" applyNumberFormat="1" applyFont="1"/>
    <xf numFmtId="0" fontId="1" fillId="0" borderId="4" xfId="1" applyBorder="1" applyAlignment="1">
      <alignment wrapText="1"/>
    </xf>
    <xf numFmtId="0" fontId="3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1" fillId="0" borderId="4" xfId="1" applyFont="1" applyBorder="1" applyAlignment="1">
      <alignment vertic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justify" vertical="center"/>
    </xf>
    <xf numFmtId="0" fontId="2" fillId="3" borderId="0" xfId="1" applyFont="1" applyFill="1"/>
    <xf numFmtId="1" fontId="14" fillId="3" borderId="0" xfId="0" applyNumberFormat="1" applyFont="1" applyFill="1" applyAlignment="1">
      <alignment vertical="center" wrapText="1"/>
    </xf>
    <xf numFmtId="0" fontId="6" fillId="3" borderId="0" xfId="1" applyFont="1" applyFill="1"/>
    <xf numFmtId="0" fontId="22" fillId="10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center" wrapText="1"/>
    </xf>
    <xf numFmtId="0" fontId="2" fillId="10" borderId="8" xfId="1" applyFont="1" applyFill="1" applyBorder="1" applyAlignment="1">
      <alignment horizontal="center" vertical="center" wrapText="1"/>
    </xf>
    <xf numFmtId="0" fontId="2" fillId="10" borderId="9" xfId="1" applyFont="1" applyFill="1" applyBorder="1" applyAlignment="1">
      <alignment horizontal="center" vertical="center"/>
    </xf>
    <xf numFmtId="0" fontId="2" fillId="10" borderId="8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4" xfId="2" applyFont="1" applyFill="1" applyBorder="1" applyAlignment="1">
      <alignment horizontal="justify" vertical="center" wrapText="1"/>
    </xf>
    <xf numFmtId="0" fontId="4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4" fillId="10" borderId="8" xfId="1" applyFont="1" applyFill="1" applyBorder="1" applyAlignment="1">
      <alignment horizontal="center" vertical="center" wrapText="1"/>
    </xf>
    <xf numFmtId="0" fontId="4" fillId="10" borderId="9" xfId="1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 vertical="top"/>
    </xf>
    <xf numFmtId="0" fontId="11" fillId="7" borderId="4" xfId="3" applyFont="1" applyFill="1" applyBorder="1" applyAlignment="1">
      <alignment horizontal="center"/>
    </xf>
  </cellXfs>
  <cellStyles count="7">
    <cellStyle name="Moneda" xfId="6" builtinId="4"/>
    <cellStyle name="Normal" xfId="0" builtinId="0"/>
    <cellStyle name="Normal 2" xfId="1" xr:uid="{00000000-0005-0000-0000-000001000000}"/>
    <cellStyle name="Normal 2 2" xfId="3" xr:uid="{C77A3F3B-7705-4237-8695-633D02939C98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190390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6</xdr:col>
      <xdr:colOff>1569907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4"/>
  <sheetViews>
    <sheetView tabSelected="1" topLeftCell="A7" zoomScale="110" zoomScaleNormal="110" workbookViewId="0">
      <selection activeCell="V5" sqref="V5"/>
    </sheetView>
  </sheetViews>
  <sheetFormatPr baseColWidth="10" defaultColWidth="11.5703125" defaultRowHeight="21" customHeight="1" x14ac:dyDescent="0.2"/>
  <cols>
    <col min="1" max="1" width="20.7109375" style="1" customWidth="1"/>
    <col min="2" max="2" width="13.7109375" style="2" customWidth="1"/>
    <col min="3" max="3" width="8.28515625" style="3" customWidth="1"/>
    <col min="4" max="4" width="9.140625" style="1" customWidth="1"/>
    <col min="5" max="5" width="12.85546875" style="1" customWidth="1"/>
    <col min="6" max="6" width="15.7109375" style="2" customWidth="1"/>
    <col min="7" max="7" width="33.42578125" style="2" customWidth="1"/>
    <col min="8" max="8" width="24" style="2" customWidth="1"/>
    <col min="9" max="9" width="14.28515625" style="1" customWidth="1"/>
    <col min="10" max="11" width="11.28515625" style="1" customWidth="1"/>
    <col min="12" max="12" width="7.42578125" style="1" customWidth="1"/>
    <col min="13" max="13" width="9.85546875" style="1" customWidth="1"/>
    <col min="14" max="14" width="19.42578125" style="1" customWidth="1"/>
    <col min="15" max="15" width="22.5703125" style="1" customWidth="1"/>
    <col min="16" max="16" width="19" style="1" customWidth="1"/>
    <col min="17" max="17" width="23.140625" style="2" customWidth="1"/>
    <col min="18" max="18" width="32.85546875" style="2" customWidth="1"/>
    <col min="19" max="21" width="22" style="2" customWidth="1"/>
    <col min="22" max="22" width="35.28515625" style="2" customWidth="1"/>
    <col min="23" max="23" width="8.7109375" style="3" customWidth="1"/>
    <col min="24" max="24" width="11.28515625" style="3" customWidth="1"/>
    <col min="25" max="25" width="13.5703125" style="3" customWidth="1"/>
    <col min="26" max="26" width="11.5703125" style="3" customWidth="1"/>
    <col min="27" max="27" width="14.5703125" style="3" customWidth="1"/>
    <col min="28" max="28" width="16.85546875" style="3" customWidth="1"/>
    <col min="29" max="29" width="10" style="3" customWidth="1"/>
    <col min="30" max="30" width="11.5703125" style="3" customWidth="1"/>
    <col min="31" max="31" width="14.42578125" style="3" customWidth="1"/>
    <col min="32" max="32" width="22.5703125" style="3" customWidth="1"/>
    <col min="33" max="33" width="11.5703125" style="3" customWidth="1"/>
    <col min="34" max="34" width="9" style="3" customWidth="1"/>
    <col min="35" max="35" width="18.7109375" style="3" customWidth="1"/>
    <col min="36" max="36" width="17" style="3" customWidth="1"/>
    <col min="37" max="37" width="12.42578125" style="3" customWidth="1"/>
    <col min="38" max="39" width="11.5703125" style="3" customWidth="1"/>
    <col min="40" max="40" width="10.85546875" style="3" customWidth="1"/>
    <col min="41" max="41" width="9.85546875" style="3" customWidth="1"/>
    <col min="42" max="42" width="11.5703125" style="3" customWidth="1"/>
    <col min="43" max="43" width="11.5703125" style="1" customWidth="1"/>
    <col min="44" max="44" width="29.28515625" style="2" customWidth="1"/>
    <col min="45" max="45" width="14.28515625" style="3" customWidth="1"/>
    <col min="46" max="46" width="15.7109375" style="3" customWidth="1"/>
    <col min="47" max="49" width="29.28515625" style="2" customWidth="1"/>
    <col min="50" max="50" width="57.85546875" style="3" customWidth="1"/>
    <col min="51" max="51" width="26.28515625" style="3" customWidth="1"/>
    <col min="52" max="62" width="11.5703125" style="3" customWidth="1"/>
    <col min="63" max="16368" width="11.5703125" style="3"/>
    <col min="16369" max="16369" width="2.5703125" style="3" customWidth="1"/>
    <col min="16370" max="16384" width="7.85546875" style="3" customWidth="1"/>
  </cols>
  <sheetData>
    <row r="1" spans="1:51" ht="21" customHeight="1" x14ac:dyDescent="0.2">
      <c r="A1" s="23"/>
      <c r="B1" s="24"/>
      <c r="C1" s="25"/>
      <c r="D1" s="23"/>
      <c r="E1" s="23"/>
      <c r="F1" s="24"/>
      <c r="G1" s="24"/>
      <c r="H1" s="24"/>
      <c r="I1" s="23"/>
      <c r="J1" s="23"/>
      <c r="K1" s="23"/>
      <c r="L1" s="23"/>
      <c r="M1" s="23"/>
      <c r="N1" s="23"/>
      <c r="O1" s="23"/>
      <c r="P1" s="23"/>
      <c r="Q1" s="24"/>
      <c r="R1" s="24"/>
      <c r="S1" s="24"/>
      <c r="T1" s="24"/>
      <c r="U1" s="24"/>
      <c r="V1" s="24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3"/>
      <c r="AR1" s="24"/>
      <c r="AS1" s="25"/>
      <c r="AT1" s="25"/>
      <c r="AU1" s="24"/>
      <c r="AV1" s="24"/>
    </row>
    <row r="2" spans="1:51" ht="30" customHeight="1" x14ac:dyDescent="0.3">
      <c r="A2" s="27" t="s">
        <v>225</v>
      </c>
      <c r="B2" s="24"/>
      <c r="C2" s="25"/>
      <c r="D2" s="23"/>
      <c r="E2" s="23"/>
      <c r="F2" s="24"/>
      <c r="G2" s="24"/>
      <c r="H2" s="24"/>
      <c r="I2" s="23"/>
      <c r="J2" s="23"/>
      <c r="K2" s="23"/>
      <c r="L2" s="23"/>
      <c r="M2" s="23"/>
      <c r="N2" s="23"/>
      <c r="O2" s="23"/>
      <c r="P2" s="23"/>
      <c r="Q2" s="24"/>
      <c r="R2" s="24"/>
      <c r="S2" s="24"/>
      <c r="T2" s="24"/>
      <c r="U2" s="24"/>
      <c r="V2" s="24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3"/>
      <c r="AR2" s="24"/>
      <c r="AS2" s="25"/>
      <c r="AT2" s="25"/>
      <c r="AU2" s="24"/>
      <c r="AV2" s="24"/>
    </row>
    <row r="3" spans="1:51" ht="21" customHeight="1" x14ac:dyDescent="0.3">
      <c r="A3" s="23"/>
      <c r="B3" s="27"/>
      <c r="C3" s="25"/>
      <c r="D3" s="23"/>
      <c r="E3" s="23"/>
      <c r="F3" s="24"/>
      <c r="G3" s="24"/>
      <c r="H3" s="24"/>
      <c r="I3" s="23"/>
      <c r="J3" s="23"/>
      <c r="K3" s="23"/>
      <c r="L3" s="23"/>
      <c r="M3" s="23"/>
      <c r="N3" s="23"/>
      <c r="O3" s="23"/>
      <c r="P3" s="23"/>
      <c r="Q3" s="24"/>
      <c r="R3" s="24"/>
      <c r="S3" s="24"/>
      <c r="T3" s="24"/>
      <c r="U3" s="36" t="s">
        <v>229</v>
      </c>
      <c r="V3" s="37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3"/>
      <c r="AR3" s="24"/>
      <c r="AS3" s="25"/>
      <c r="AT3" s="25"/>
      <c r="AU3" s="24"/>
      <c r="AV3" s="24"/>
      <c r="AX3" s="30" t="s">
        <v>231</v>
      </c>
      <c r="AY3" s="30"/>
    </row>
    <row r="4" spans="1:51" ht="0.75" customHeight="1" thickBot="1" x14ac:dyDescent="0.25"/>
    <row r="5" spans="1:51" ht="131.25" customHeight="1" thickBot="1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7" t="s">
        <v>220</v>
      </c>
      <c r="G5" s="17" t="s">
        <v>221</v>
      </c>
      <c r="H5" s="17" t="s">
        <v>222</v>
      </c>
      <c r="I5" s="17" t="s">
        <v>5</v>
      </c>
      <c r="J5" s="18" t="s">
        <v>56</v>
      </c>
      <c r="K5" s="19" t="s">
        <v>57</v>
      </c>
      <c r="L5" s="16" t="s">
        <v>6</v>
      </c>
      <c r="M5" s="16" t="s">
        <v>7</v>
      </c>
      <c r="N5" s="16" t="s">
        <v>8</v>
      </c>
      <c r="O5" s="16" t="s">
        <v>9</v>
      </c>
      <c r="P5" s="17" t="s">
        <v>10</v>
      </c>
      <c r="Q5" s="17" t="s">
        <v>212</v>
      </c>
      <c r="R5" s="17" t="s">
        <v>213</v>
      </c>
      <c r="S5" s="17" t="s">
        <v>214</v>
      </c>
      <c r="T5" s="17" t="s">
        <v>11</v>
      </c>
      <c r="U5" s="28" t="s">
        <v>238</v>
      </c>
      <c r="V5" s="28" t="s">
        <v>239</v>
      </c>
      <c r="W5" s="20" t="s">
        <v>12</v>
      </c>
      <c r="X5" s="20" t="s">
        <v>13</v>
      </c>
      <c r="Y5" s="20" t="s">
        <v>14</v>
      </c>
      <c r="Z5" s="20" t="s">
        <v>15</v>
      </c>
      <c r="AA5" s="20" t="s">
        <v>16</v>
      </c>
      <c r="AB5" s="20" t="s">
        <v>17</v>
      </c>
      <c r="AC5" s="20" t="s">
        <v>18</v>
      </c>
      <c r="AD5" s="20" t="s">
        <v>19</v>
      </c>
      <c r="AE5" s="20" t="s">
        <v>20</v>
      </c>
      <c r="AF5" s="20" t="s">
        <v>21</v>
      </c>
      <c r="AG5" s="20" t="s">
        <v>22</v>
      </c>
      <c r="AH5" s="20" t="s">
        <v>23</v>
      </c>
      <c r="AI5" s="20" t="s">
        <v>24</v>
      </c>
      <c r="AJ5" s="20" t="s">
        <v>25</v>
      </c>
      <c r="AK5" s="20" t="s">
        <v>205</v>
      </c>
      <c r="AL5" s="20" t="s">
        <v>26</v>
      </c>
      <c r="AM5" s="20" t="s">
        <v>27</v>
      </c>
      <c r="AN5" s="20" t="s">
        <v>28</v>
      </c>
      <c r="AO5" s="20" t="s">
        <v>206</v>
      </c>
      <c r="AP5" s="20" t="s">
        <v>29</v>
      </c>
      <c r="AQ5" s="20" t="s">
        <v>30</v>
      </c>
      <c r="AR5" s="21" t="s">
        <v>215</v>
      </c>
      <c r="AS5" s="16" t="s">
        <v>31</v>
      </c>
      <c r="AT5" s="16" t="s">
        <v>32</v>
      </c>
      <c r="AU5" s="16" t="s">
        <v>33</v>
      </c>
      <c r="AV5" s="16" t="s">
        <v>34</v>
      </c>
      <c r="AW5" s="4" t="s">
        <v>35</v>
      </c>
      <c r="AX5" s="29" t="s">
        <v>235</v>
      </c>
      <c r="AY5" s="29" t="s">
        <v>230</v>
      </c>
    </row>
    <row r="6" spans="1:51" ht="56.25" customHeight="1" x14ac:dyDescent="0.2">
      <c r="A6" s="44" t="s">
        <v>46</v>
      </c>
      <c r="B6" s="45" t="s">
        <v>44</v>
      </c>
      <c r="C6" s="44" t="s">
        <v>36</v>
      </c>
      <c r="D6" s="46" t="s">
        <v>37</v>
      </c>
      <c r="E6" s="52" t="s">
        <v>38</v>
      </c>
      <c r="F6" s="52" t="s">
        <v>207</v>
      </c>
      <c r="G6" s="51" t="s">
        <v>228</v>
      </c>
      <c r="H6" s="45" t="s">
        <v>47</v>
      </c>
      <c r="I6" s="52" t="s">
        <v>105</v>
      </c>
      <c r="J6" s="53" t="str">
        <f>IF(K6&lt;6,"Moderado (3)",IF(K6&lt;12,"Mayor (4)","Catastrófico (5)"))</f>
        <v>Mayor (4)</v>
      </c>
      <c r="K6" s="55">
        <f>COUNTIF('Criterios impacto'!H2:H20,"SI")</f>
        <v>7</v>
      </c>
      <c r="L6" s="54" t="str">
        <f>VLOOKUP(CONCATENATE(I6,J6),[2]Parámetros!$A$56:$B$80,2,FALSE)</f>
        <v>Alto (8)</v>
      </c>
      <c r="M6" s="44" t="s">
        <v>41</v>
      </c>
      <c r="N6" s="44" t="s">
        <v>48</v>
      </c>
      <c r="O6" s="44" t="s">
        <v>51</v>
      </c>
      <c r="P6" s="56" t="s">
        <v>208</v>
      </c>
      <c r="Q6" s="57" t="s">
        <v>209</v>
      </c>
      <c r="R6" s="51" t="s">
        <v>210</v>
      </c>
      <c r="S6" s="45" t="s">
        <v>204</v>
      </c>
      <c r="T6" s="45" t="s">
        <v>211</v>
      </c>
      <c r="U6" s="59" t="s">
        <v>234</v>
      </c>
      <c r="V6" s="59" t="s">
        <v>233</v>
      </c>
      <c r="W6" s="40">
        <v>15</v>
      </c>
      <c r="X6" s="40">
        <v>15</v>
      </c>
      <c r="Y6" s="40">
        <v>15</v>
      </c>
      <c r="Z6" s="40">
        <v>10</v>
      </c>
      <c r="AA6" s="40">
        <v>15</v>
      </c>
      <c r="AB6" s="40">
        <v>15</v>
      </c>
      <c r="AC6" s="40">
        <v>10</v>
      </c>
      <c r="AD6" s="40">
        <f t="shared" ref="AD6" si="0">SUM(W6:AC6)</f>
        <v>95</v>
      </c>
      <c r="AE6" s="40" t="s">
        <v>45</v>
      </c>
      <c r="AF6" s="40" t="s">
        <v>40</v>
      </c>
      <c r="AG6" s="40" t="str">
        <f>VLOOKUP(CONCATENATE(AE6,AF6),[2]Parámetros!$A$2:$B$10,2,FALSE)</f>
        <v>Moderado</v>
      </c>
      <c r="AH6" s="40">
        <v>50</v>
      </c>
      <c r="AI6" s="40" t="s">
        <v>45</v>
      </c>
      <c r="AJ6" s="40" t="s">
        <v>42</v>
      </c>
      <c r="AK6" s="40" t="s">
        <v>52</v>
      </c>
      <c r="AL6" s="40">
        <v>0</v>
      </c>
      <c r="AM6" s="40">
        <v>0</v>
      </c>
      <c r="AN6" s="41" t="s">
        <v>105</v>
      </c>
      <c r="AO6" s="41" t="s">
        <v>43</v>
      </c>
      <c r="AP6" s="42" t="str">
        <f>VLOOKUP(CONCATENATE(AN6,AO6),[2]Parámetros!$A$56:$B$80,2,FALSE)</f>
        <v>Alto (8)</v>
      </c>
      <c r="AQ6" s="44" t="s">
        <v>49</v>
      </c>
      <c r="AR6" s="38" t="s">
        <v>55</v>
      </c>
      <c r="AS6" s="57" t="s">
        <v>54</v>
      </c>
      <c r="AT6" s="58" t="s">
        <v>219</v>
      </c>
      <c r="AU6" s="52" t="s">
        <v>232</v>
      </c>
      <c r="AV6" s="51" t="s">
        <v>53</v>
      </c>
      <c r="AW6" s="34" t="s">
        <v>50</v>
      </c>
      <c r="AX6" s="31" t="s">
        <v>237</v>
      </c>
      <c r="AY6" s="33" t="s">
        <v>236</v>
      </c>
    </row>
    <row r="7" spans="1:51" ht="125.25" customHeight="1" thickBot="1" x14ac:dyDescent="0.25">
      <c r="A7" s="44"/>
      <c r="B7" s="45"/>
      <c r="C7" s="44"/>
      <c r="D7" s="46"/>
      <c r="E7" s="52"/>
      <c r="F7" s="52"/>
      <c r="G7" s="51"/>
      <c r="H7" s="45"/>
      <c r="I7" s="52"/>
      <c r="J7" s="53"/>
      <c r="K7" s="55"/>
      <c r="L7" s="54"/>
      <c r="M7" s="44"/>
      <c r="N7" s="44"/>
      <c r="O7" s="44"/>
      <c r="P7" s="56"/>
      <c r="Q7" s="57"/>
      <c r="R7" s="51"/>
      <c r="S7" s="45"/>
      <c r="T7" s="45"/>
      <c r="U7" s="60"/>
      <c r="V7" s="6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1"/>
      <c r="AO7" s="41"/>
      <c r="AP7" s="42"/>
      <c r="AQ7" s="44"/>
      <c r="AR7" s="39"/>
      <c r="AS7" s="57"/>
      <c r="AT7" s="58"/>
      <c r="AU7" s="52"/>
      <c r="AV7" s="51"/>
      <c r="AW7" s="35"/>
      <c r="AX7" s="32"/>
      <c r="AY7" s="32"/>
    </row>
    <row r="8" spans="1:51" s="25" customFormat="1" ht="17.25" customHeight="1" x14ac:dyDescent="0.2">
      <c r="A8" s="23"/>
      <c r="B8" s="24"/>
      <c r="D8" s="23"/>
      <c r="E8" s="23"/>
      <c r="F8" s="24"/>
      <c r="G8" s="24"/>
      <c r="H8" s="24"/>
      <c r="I8" s="23"/>
      <c r="J8" s="7"/>
      <c r="K8" s="26"/>
      <c r="L8" s="23"/>
      <c r="M8" s="23"/>
      <c r="N8" s="23"/>
      <c r="O8" s="23"/>
      <c r="P8" s="23"/>
      <c r="Q8" s="24"/>
      <c r="R8" s="24"/>
      <c r="S8" s="24"/>
      <c r="T8" s="24"/>
      <c r="U8" s="24"/>
      <c r="V8" s="24"/>
      <c r="AQ8" s="23"/>
      <c r="AR8" s="24"/>
      <c r="AU8" s="24"/>
      <c r="AV8" s="24"/>
      <c r="AW8" s="24"/>
    </row>
    <row r="9" spans="1:51" s="25" customFormat="1" ht="21" customHeight="1" x14ac:dyDescent="0.2">
      <c r="A9" s="47" t="s">
        <v>223</v>
      </c>
      <c r="B9" s="47"/>
      <c r="C9" s="47"/>
      <c r="D9" s="47"/>
      <c r="E9" s="47"/>
      <c r="F9" s="47"/>
      <c r="G9" s="47"/>
      <c r="H9" s="47"/>
      <c r="I9" s="23"/>
      <c r="J9" s="8"/>
      <c r="K9" s="26"/>
      <c r="L9" s="23"/>
      <c r="M9" s="23"/>
      <c r="N9" s="23"/>
      <c r="O9" s="23"/>
      <c r="P9" s="23"/>
      <c r="Q9" s="24"/>
      <c r="R9" s="24"/>
      <c r="S9" s="24"/>
      <c r="T9" s="24"/>
      <c r="U9" s="24"/>
      <c r="V9" s="24"/>
      <c r="AQ9" s="23"/>
      <c r="AR9" s="24"/>
      <c r="AU9" s="24"/>
      <c r="AV9" s="24"/>
      <c r="AW9" s="24"/>
    </row>
    <row r="10" spans="1:51" s="25" customFormat="1" ht="144.75" customHeight="1" x14ac:dyDescent="0.2">
      <c r="A10" s="22" t="s">
        <v>226</v>
      </c>
      <c r="B10" s="48" t="s">
        <v>227</v>
      </c>
      <c r="C10" s="49"/>
      <c r="D10" s="49"/>
      <c r="E10" s="49"/>
      <c r="F10" s="49"/>
      <c r="G10" s="49"/>
      <c r="H10" s="50"/>
      <c r="I10" s="23"/>
      <c r="J10" s="8"/>
      <c r="K10" s="26"/>
      <c r="L10" s="23"/>
      <c r="M10" s="23"/>
      <c r="N10" s="23"/>
      <c r="O10" s="23"/>
      <c r="P10" s="23"/>
      <c r="Q10" s="24"/>
      <c r="R10" s="24"/>
      <c r="S10" s="24"/>
      <c r="T10" s="24"/>
      <c r="U10" s="24"/>
      <c r="V10" s="24"/>
      <c r="AQ10" s="23"/>
      <c r="AR10" s="24"/>
      <c r="AU10" s="24"/>
      <c r="AV10" s="24"/>
      <c r="AW10" s="24"/>
    </row>
    <row r="11" spans="1:51" s="25" customFormat="1" ht="111.75" customHeight="1" x14ac:dyDescent="0.2">
      <c r="A11" s="22" t="s">
        <v>224</v>
      </c>
      <c r="B11" s="41" t="s">
        <v>218</v>
      </c>
      <c r="C11" s="43"/>
      <c r="D11" s="43"/>
      <c r="E11" s="43"/>
      <c r="F11" s="43"/>
      <c r="G11" s="43"/>
      <c r="H11" s="43"/>
      <c r="I11" s="23"/>
      <c r="J11" s="23"/>
      <c r="K11" s="23"/>
      <c r="L11" s="23"/>
      <c r="M11" s="23"/>
      <c r="N11" s="23"/>
      <c r="O11" s="23"/>
      <c r="P11" s="23"/>
      <c r="Q11" s="24"/>
      <c r="R11" s="24"/>
      <c r="S11" s="24"/>
      <c r="T11" s="24"/>
      <c r="U11" s="24"/>
      <c r="V11" s="24"/>
      <c r="AQ11" s="23"/>
      <c r="AR11" s="24"/>
      <c r="AU11" s="24"/>
      <c r="AV11" s="24"/>
      <c r="AW11" s="24"/>
    </row>
    <row r="12" spans="1:51" s="25" customFormat="1" ht="43.5" customHeight="1" x14ac:dyDescent="0.25">
      <c r="A12" s="15" t="s">
        <v>216</v>
      </c>
      <c r="B12" s="43" t="s">
        <v>217</v>
      </c>
      <c r="C12" s="43"/>
      <c r="D12" s="43"/>
      <c r="E12" s="43"/>
      <c r="F12" s="43"/>
      <c r="G12" s="43"/>
      <c r="H12" s="43"/>
      <c r="I12" s="23"/>
      <c r="J12" s="23"/>
      <c r="K12" s="23"/>
      <c r="L12" s="23"/>
      <c r="M12" s="23"/>
      <c r="N12" s="23"/>
      <c r="O12" s="23"/>
      <c r="P12" s="23"/>
      <c r="Q12" s="24"/>
      <c r="R12" s="24"/>
      <c r="S12" s="24"/>
      <c r="T12" s="24"/>
      <c r="U12" s="24"/>
      <c r="V12" s="24"/>
      <c r="AQ12" s="23"/>
      <c r="AR12" s="24"/>
      <c r="AU12" s="24"/>
      <c r="AV12" s="24"/>
      <c r="AW12" s="24"/>
    </row>
    <row r="13" spans="1:51" s="25" customFormat="1" ht="21" customHeight="1" x14ac:dyDescent="0.2">
      <c r="A13" s="23"/>
      <c r="B13" s="24"/>
      <c r="D13" s="23"/>
      <c r="E13" s="23"/>
      <c r="F13" s="24"/>
      <c r="G13" s="24"/>
      <c r="H13" s="24"/>
      <c r="I13" s="23"/>
      <c r="J13" s="23"/>
      <c r="K13" s="23"/>
      <c r="L13" s="23"/>
      <c r="M13" s="23"/>
      <c r="N13" s="23"/>
      <c r="O13" s="23"/>
      <c r="P13" s="23"/>
      <c r="Q13" s="24"/>
      <c r="R13" s="24"/>
      <c r="S13" s="24"/>
      <c r="T13" s="24"/>
      <c r="U13" s="24"/>
      <c r="V13" s="24"/>
      <c r="AQ13" s="23"/>
      <c r="AR13" s="24"/>
      <c r="AU13" s="24"/>
      <c r="AV13" s="24"/>
      <c r="AW13" s="24"/>
    </row>
    <row r="14" spans="1:51" ht="21" customHeight="1" x14ac:dyDescent="0.2">
      <c r="A14" s="23"/>
      <c r="B14" s="24"/>
      <c r="C14" s="25"/>
      <c r="D14" s="23"/>
      <c r="E14" s="23"/>
      <c r="F14" s="24"/>
      <c r="G14" s="24"/>
      <c r="H14" s="24"/>
      <c r="I14" s="23"/>
      <c r="J14" s="23"/>
      <c r="K14" s="23"/>
      <c r="L14" s="23"/>
      <c r="M14" s="23"/>
      <c r="N14" s="23"/>
      <c r="O14" s="23"/>
      <c r="P14" s="23"/>
      <c r="Q14" s="24"/>
      <c r="R14" s="24"/>
      <c r="S14" s="24"/>
      <c r="T14" s="24"/>
      <c r="U14" s="24"/>
      <c r="V14" s="24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3"/>
      <c r="AR14" s="24"/>
      <c r="AS14" s="25"/>
      <c r="AT14" s="25"/>
      <c r="AU14" s="24"/>
      <c r="AV14" s="24"/>
      <c r="AW14" s="24"/>
    </row>
  </sheetData>
  <mergeCells count="57">
    <mergeCell ref="AF6:AF7"/>
    <mergeCell ref="S6:S7"/>
    <mergeCell ref="T6:T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U6:U7"/>
    <mergeCell ref="V6:V7"/>
    <mergeCell ref="AQ6:AQ7"/>
    <mergeCell ref="AS6:AS7"/>
    <mergeCell ref="AT6:AT7"/>
    <mergeCell ref="AU6:AU7"/>
    <mergeCell ref="AV6:AV7"/>
    <mergeCell ref="R6:R7"/>
    <mergeCell ref="E6:E7"/>
    <mergeCell ref="G6:G7"/>
    <mergeCell ref="H6:H7"/>
    <mergeCell ref="I6:I7"/>
    <mergeCell ref="J6:J7"/>
    <mergeCell ref="L6:L7"/>
    <mergeCell ref="F6:F7"/>
    <mergeCell ref="K6:K7"/>
    <mergeCell ref="M6:M7"/>
    <mergeCell ref="N6:N7"/>
    <mergeCell ref="O6:O7"/>
    <mergeCell ref="P6:P7"/>
    <mergeCell ref="Q6:Q7"/>
    <mergeCell ref="B12:H12"/>
    <mergeCell ref="B11:H11"/>
    <mergeCell ref="A6:A7"/>
    <mergeCell ref="B6:B7"/>
    <mergeCell ref="C6:C7"/>
    <mergeCell ref="D6:D7"/>
    <mergeCell ref="A9:H9"/>
    <mergeCell ref="B10:H10"/>
    <mergeCell ref="AX3:AY3"/>
    <mergeCell ref="AX6:AX7"/>
    <mergeCell ref="AY6:AY7"/>
    <mergeCell ref="AW6:AW7"/>
    <mergeCell ref="U3:V3"/>
    <mergeCell ref="AR6:AR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</mergeCells>
  <conditionalFormatting sqref="K6">
    <cfRule type="containsText" dxfId="8" priority="1" operator="containsText" text="❌">
      <formula>NOT(ISERROR(SEARCH(("❌"),(K6))))</formula>
    </cfRule>
  </conditionalFormatting>
  <conditionalFormatting sqref="L6:N6">
    <cfRule type="containsText" dxfId="7" priority="6" operator="containsText" text="Bajo">
      <formula>NOT(ISERROR(SEARCH("Bajo",L6)))</formula>
    </cfRule>
    <cfRule type="containsText" dxfId="6" priority="7" operator="containsText" text="Moderado">
      <formula>NOT(ISERROR(SEARCH("Moderado",L6)))</formula>
    </cfRule>
    <cfRule type="containsText" dxfId="5" priority="8" operator="containsText" text="Alto">
      <formula>NOT(ISERROR(SEARCH("Alto",L6)))</formula>
    </cfRule>
    <cfRule type="containsText" dxfId="4" priority="9" operator="containsText" text="Extremo">
      <formula>NOT(ISERROR(SEARCH("Extremo",L6)))</formula>
    </cfRule>
  </conditionalFormatting>
  <conditionalFormatting sqref="AP6">
    <cfRule type="containsText" dxfId="3" priority="2" operator="containsText" text="Alto">
      <formula>NOT(ISERROR(SEARCH("Alto",AP6)))</formula>
    </cfRule>
    <cfRule type="containsText" dxfId="2" priority="3" operator="containsText" text="Moderado">
      <formula>NOT(ISERROR(SEARCH("Moderado",AP6)))</formula>
    </cfRule>
    <cfRule type="containsText" dxfId="1" priority="4" operator="containsText" text="Bajo">
      <formula>NOT(ISERROR(SEARCH("Bajo",AP6)))</formula>
    </cfRule>
    <cfRule type="containsText" dxfId="0" priority="5" operator="containsText" text="Extremo">
      <formula>NOT(ISERROR(SEARCH("Extremo",AP6)))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I120"/>
  <sheetViews>
    <sheetView zoomScale="110" zoomScaleNormal="110" workbookViewId="0">
      <selection activeCell="I4" sqref="I4:I5"/>
    </sheetView>
  </sheetViews>
  <sheetFormatPr baseColWidth="10" defaultColWidth="9.140625" defaultRowHeight="15" x14ac:dyDescent="0.25"/>
  <cols>
    <col min="1" max="1" width="29.140625" style="10" customWidth="1"/>
    <col min="2" max="8" width="9.140625" style="10"/>
    <col min="9" max="9" width="16.85546875" style="10" bestFit="1" customWidth="1"/>
    <col min="10" max="16384" width="9.140625" style="10"/>
  </cols>
  <sheetData>
    <row r="1" spans="1:9" ht="13.9" customHeight="1" x14ac:dyDescent="0.25">
      <c r="A1" s="9" t="s">
        <v>80</v>
      </c>
    </row>
    <row r="2" spans="1:9" ht="13.9" customHeight="1" x14ac:dyDescent="0.25">
      <c r="A2" s="10" t="s">
        <v>81</v>
      </c>
      <c r="B2" s="10" t="s">
        <v>40</v>
      </c>
    </row>
    <row r="3" spans="1:9" ht="13.9" customHeight="1" x14ac:dyDescent="0.25">
      <c r="A3" s="10" t="s">
        <v>82</v>
      </c>
      <c r="B3" s="10" t="s">
        <v>45</v>
      </c>
      <c r="I3" s="14">
        <v>26600000</v>
      </c>
    </row>
    <row r="4" spans="1:9" ht="13.9" customHeight="1" x14ac:dyDescent="0.25">
      <c r="A4" s="10" t="s">
        <v>83</v>
      </c>
      <c r="B4" s="10" t="s">
        <v>84</v>
      </c>
      <c r="I4" s="14">
        <v>150000</v>
      </c>
    </row>
    <row r="5" spans="1:9" ht="13.9" customHeight="1" x14ac:dyDescent="0.25">
      <c r="A5" s="11" t="s">
        <v>85</v>
      </c>
      <c r="B5" s="10" t="s">
        <v>45</v>
      </c>
      <c r="I5" s="14"/>
    </row>
    <row r="6" spans="1:9" ht="13.9" customHeight="1" x14ac:dyDescent="0.25">
      <c r="A6" s="10" t="s">
        <v>86</v>
      </c>
      <c r="B6" s="10" t="s">
        <v>45</v>
      </c>
      <c r="I6" s="14"/>
    </row>
    <row r="7" spans="1:9" ht="13.9" customHeight="1" x14ac:dyDescent="0.25">
      <c r="A7" s="11" t="s">
        <v>87</v>
      </c>
      <c r="B7" s="10" t="s">
        <v>84</v>
      </c>
    </row>
    <row r="8" spans="1:9" ht="13.9" customHeight="1" x14ac:dyDescent="0.25">
      <c r="A8" s="10" t="s">
        <v>88</v>
      </c>
      <c r="B8" s="10" t="s">
        <v>84</v>
      </c>
    </row>
    <row r="9" spans="1:9" ht="13.9" customHeight="1" x14ac:dyDescent="0.25">
      <c r="A9" s="11" t="s">
        <v>89</v>
      </c>
      <c r="B9" s="10" t="s">
        <v>84</v>
      </c>
    </row>
    <row r="10" spans="1:9" ht="13.9" customHeight="1" x14ac:dyDescent="0.25">
      <c r="A10" s="10" t="s">
        <v>90</v>
      </c>
      <c r="B10" s="10" t="s">
        <v>84</v>
      </c>
    </row>
    <row r="12" spans="1:9" ht="13.9" customHeight="1" x14ac:dyDescent="0.25">
      <c r="A12" s="9" t="s">
        <v>26</v>
      </c>
    </row>
    <row r="13" spans="1:9" ht="13.9" customHeight="1" x14ac:dyDescent="0.25">
      <c r="A13" s="10" t="s">
        <v>91</v>
      </c>
      <c r="B13" s="10">
        <v>2</v>
      </c>
    </row>
    <row r="14" spans="1:9" ht="13.9" customHeight="1" x14ac:dyDescent="0.25">
      <c r="A14" s="10" t="s">
        <v>92</v>
      </c>
      <c r="B14" s="10">
        <v>2</v>
      </c>
    </row>
    <row r="15" spans="1:9" ht="13.9" customHeight="1" x14ac:dyDescent="0.25">
      <c r="A15" s="10" t="s">
        <v>93</v>
      </c>
      <c r="B15" s="10">
        <v>2</v>
      </c>
    </row>
    <row r="16" spans="1:9" ht="13.9" customHeight="1" x14ac:dyDescent="0.25">
      <c r="A16" s="10" t="s">
        <v>94</v>
      </c>
      <c r="B16" s="10">
        <v>0</v>
      </c>
    </row>
    <row r="17" spans="1:2" ht="13.9" customHeight="1" x14ac:dyDescent="0.25">
      <c r="A17" s="10" t="s">
        <v>95</v>
      </c>
      <c r="B17" s="10">
        <v>1</v>
      </c>
    </row>
    <row r="18" spans="1:2" ht="13.9" customHeight="1" x14ac:dyDescent="0.25">
      <c r="A18" s="10" t="s">
        <v>96</v>
      </c>
      <c r="B18" s="10">
        <v>1</v>
      </c>
    </row>
    <row r="19" spans="1:2" ht="13.9" customHeight="1" x14ac:dyDescent="0.25">
      <c r="A19" s="10" t="s">
        <v>97</v>
      </c>
      <c r="B19" s="10">
        <v>1</v>
      </c>
    </row>
    <row r="20" spans="1:2" ht="13.9" customHeight="1" x14ac:dyDescent="0.25">
      <c r="A20" s="10" t="s">
        <v>98</v>
      </c>
      <c r="B20" s="10">
        <v>0</v>
      </c>
    </row>
    <row r="21" spans="1:2" ht="13.9" customHeight="1" x14ac:dyDescent="0.25">
      <c r="A21" s="10" t="s">
        <v>99</v>
      </c>
      <c r="B21" s="10">
        <v>0</v>
      </c>
    </row>
    <row r="22" spans="1:2" ht="13.9" customHeight="1" x14ac:dyDescent="0.25">
      <c r="A22" s="10" t="s">
        <v>100</v>
      </c>
      <c r="B22" s="10">
        <v>0</v>
      </c>
    </row>
    <row r="23" spans="1:2" ht="13.9" customHeight="1" x14ac:dyDescent="0.25">
      <c r="A23" s="10" t="s">
        <v>101</v>
      </c>
      <c r="B23" s="10">
        <v>0</v>
      </c>
    </row>
    <row r="24" spans="1:2" ht="13.9" customHeight="1" x14ac:dyDescent="0.25">
      <c r="A24" s="10" t="s">
        <v>102</v>
      </c>
      <c r="B24" s="10">
        <v>0</v>
      </c>
    </row>
    <row r="26" spans="1:2" ht="13.9" customHeight="1" x14ac:dyDescent="0.25">
      <c r="A26" s="9" t="s">
        <v>27</v>
      </c>
    </row>
    <row r="27" spans="1:2" ht="13.9" customHeight="1" x14ac:dyDescent="0.25">
      <c r="A27" s="10" t="s">
        <v>91</v>
      </c>
      <c r="B27" s="10">
        <v>2</v>
      </c>
    </row>
    <row r="28" spans="1:2" ht="13.9" customHeight="1" x14ac:dyDescent="0.25">
      <c r="A28" s="10" t="s">
        <v>92</v>
      </c>
      <c r="B28" s="10">
        <v>1</v>
      </c>
    </row>
    <row r="29" spans="1:2" ht="13.9" customHeight="1" x14ac:dyDescent="0.25">
      <c r="A29" s="10" t="s">
        <v>93</v>
      </c>
      <c r="B29" s="10">
        <v>0</v>
      </c>
    </row>
    <row r="30" spans="1:2" ht="13.9" customHeight="1" x14ac:dyDescent="0.25">
      <c r="A30" s="10" t="s">
        <v>94</v>
      </c>
      <c r="B30" s="10">
        <v>2</v>
      </c>
    </row>
    <row r="31" spans="1:2" ht="13.9" customHeight="1" x14ac:dyDescent="0.25">
      <c r="A31" s="10" t="s">
        <v>95</v>
      </c>
      <c r="B31" s="10">
        <v>1</v>
      </c>
    </row>
    <row r="32" spans="1:2" ht="13.9" customHeight="1" x14ac:dyDescent="0.25">
      <c r="A32" s="10" t="s">
        <v>96</v>
      </c>
      <c r="B32" s="10">
        <v>0</v>
      </c>
    </row>
    <row r="33" spans="1:7" ht="13.9" customHeight="1" x14ac:dyDescent="0.25">
      <c r="A33" s="10" t="s">
        <v>97</v>
      </c>
      <c r="B33" s="10">
        <v>0</v>
      </c>
    </row>
    <row r="34" spans="1:7" ht="13.9" customHeight="1" x14ac:dyDescent="0.25">
      <c r="A34" s="10" t="s">
        <v>98</v>
      </c>
      <c r="B34" s="10">
        <v>1</v>
      </c>
    </row>
    <row r="35" spans="1:7" ht="13.9" customHeight="1" x14ac:dyDescent="0.25">
      <c r="A35" s="10" t="s">
        <v>99</v>
      </c>
      <c r="B35" s="10">
        <v>0</v>
      </c>
    </row>
    <row r="36" spans="1:7" ht="13.9" customHeight="1" x14ac:dyDescent="0.25">
      <c r="A36" s="10" t="s">
        <v>100</v>
      </c>
      <c r="B36" s="10">
        <v>0</v>
      </c>
    </row>
    <row r="37" spans="1:7" ht="13.9" customHeight="1" x14ac:dyDescent="0.25">
      <c r="A37" s="10" t="s">
        <v>101</v>
      </c>
      <c r="B37" s="10">
        <v>0</v>
      </c>
    </row>
    <row r="38" spans="1:7" ht="13.9" customHeight="1" x14ac:dyDescent="0.25">
      <c r="A38" s="10" t="s">
        <v>102</v>
      </c>
      <c r="B38" s="10">
        <v>0</v>
      </c>
    </row>
    <row r="40" spans="1:7" ht="13.9" customHeight="1" x14ac:dyDescent="0.25">
      <c r="A40" s="10" t="s">
        <v>103</v>
      </c>
    </row>
    <row r="41" spans="1:7" ht="13.9" customHeight="1" x14ac:dyDescent="0.25">
      <c r="A41" s="10" t="s">
        <v>104</v>
      </c>
    </row>
    <row r="42" spans="1:7" ht="13.9" customHeight="1" x14ac:dyDescent="0.25">
      <c r="A42" s="10" t="s">
        <v>39</v>
      </c>
    </row>
    <row r="43" spans="1:7" ht="13.9" customHeight="1" x14ac:dyDescent="0.25">
      <c r="A43" s="10" t="s">
        <v>105</v>
      </c>
    </row>
    <row r="44" spans="1:7" ht="13.9" customHeight="1" x14ac:dyDescent="0.25">
      <c r="A44" s="10" t="s">
        <v>106</v>
      </c>
    </row>
    <row r="46" spans="1:7" ht="13.9" customHeight="1" x14ac:dyDescent="0.25">
      <c r="F46" s="10" t="s">
        <v>107</v>
      </c>
      <c r="G46" s="10" t="s">
        <v>108</v>
      </c>
    </row>
    <row r="47" spans="1:7" ht="13.9" customHeight="1" x14ac:dyDescent="0.25">
      <c r="A47" s="10" t="s">
        <v>109</v>
      </c>
      <c r="D47" s="10">
        <v>1</v>
      </c>
      <c r="E47" s="11" t="s">
        <v>110</v>
      </c>
      <c r="F47" s="10" t="s">
        <v>111</v>
      </c>
    </row>
    <row r="48" spans="1:7" ht="13.9" customHeight="1" x14ac:dyDescent="0.25">
      <c r="A48" s="10" t="s">
        <v>43</v>
      </c>
      <c r="D48" s="10">
        <v>2</v>
      </c>
      <c r="E48" s="11" t="s">
        <v>112</v>
      </c>
      <c r="G48" s="10" t="s">
        <v>111</v>
      </c>
    </row>
    <row r="49" spans="1:7" ht="13.9" customHeight="1" x14ac:dyDescent="0.25">
      <c r="A49" s="10" t="s">
        <v>113</v>
      </c>
      <c r="D49" s="10">
        <v>3</v>
      </c>
      <c r="E49" s="11" t="s">
        <v>114</v>
      </c>
      <c r="G49" s="10" t="s">
        <v>111</v>
      </c>
    </row>
    <row r="50" spans="1:7" ht="13.9" customHeight="1" x14ac:dyDescent="0.25">
      <c r="A50" s="10" t="s">
        <v>115</v>
      </c>
      <c r="D50" s="10">
        <v>4</v>
      </c>
      <c r="E50" s="11" t="s">
        <v>116</v>
      </c>
      <c r="G50" s="10" t="s">
        <v>111</v>
      </c>
    </row>
    <row r="51" spans="1:7" ht="13.9" customHeight="1" x14ac:dyDescent="0.25">
      <c r="A51" s="10" t="s">
        <v>117</v>
      </c>
      <c r="D51" s="10">
        <v>5</v>
      </c>
      <c r="E51" s="11" t="s">
        <v>118</v>
      </c>
      <c r="F51" s="10" t="s">
        <v>111</v>
      </c>
    </row>
    <row r="52" spans="1:7" ht="13.9" customHeight="1" x14ac:dyDescent="0.25">
      <c r="D52" s="10">
        <v>6</v>
      </c>
      <c r="E52" s="11" t="s">
        <v>119</v>
      </c>
      <c r="F52" s="10" t="s">
        <v>111</v>
      </c>
    </row>
    <row r="53" spans="1:7" ht="13.9" customHeight="1" x14ac:dyDescent="0.25">
      <c r="D53" s="10">
        <v>7</v>
      </c>
      <c r="E53" s="11" t="s">
        <v>120</v>
      </c>
      <c r="G53" s="10" t="s">
        <v>111</v>
      </c>
    </row>
    <row r="54" spans="1:7" ht="28.15" customHeight="1" x14ac:dyDescent="0.25">
      <c r="D54" s="10">
        <v>8</v>
      </c>
      <c r="E54" s="11" t="s">
        <v>121</v>
      </c>
      <c r="F54" s="10" t="s">
        <v>111</v>
      </c>
    </row>
    <row r="55" spans="1:7" ht="13.9" customHeight="1" x14ac:dyDescent="0.25">
      <c r="A55" s="9" t="s">
        <v>122</v>
      </c>
      <c r="D55" s="10">
        <v>9</v>
      </c>
      <c r="E55" s="11" t="s">
        <v>123</v>
      </c>
      <c r="F55" s="10" t="s">
        <v>111</v>
      </c>
    </row>
    <row r="56" spans="1:7" ht="13.9" customHeight="1" x14ac:dyDescent="0.25">
      <c r="A56" s="10" t="s">
        <v>124</v>
      </c>
      <c r="B56" s="10" t="s">
        <v>125</v>
      </c>
      <c r="D56" s="10">
        <v>10</v>
      </c>
      <c r="E56" s="11" t="s">
        <v>126</v>
      </c>
      <c r="F56" s="10" t="s">
        <v>111</v>
      </c>
    </row>
    <row r="57" spans="1:7" ht="13.9" customHeight="1" x14ac:dyDescent="0.25">
      <c r="A57" s="10" t="s">
        <v>127</v>
      </c>
      <c r="B57" s="10" t="s">
        <v>128</v>
      </c>
      <c r="D57" s="10">
        <v>11</v>
      </c>
      <c r="E57" s="11" t="s">
        <v>129</v>
      </c>
      <c r="F57" s="10" t="s">
        <v>111</v>
      </c>
    </row>
    <row r="58" spans="1:7" ht="13.9" customHeight="1" x14ac:dyDescent="0.25">
      <c r="A58" s="10" t="s">
        <v>130</v>
      </c>
      <c r="B58" s="10" t="s">
        <v>113</v>
      </c>
      <c r="D58" s="10">
        <v>12</v>
      </c>
      <c r="E58" s="11" t="s">
        <v>131</v>
      </c>
      <c r="F58" s="10" t="s">
        <v>111</v>
      </c>
    </row>
    <row r="59" spans="1:7" ht="13.9" customHeight="1" x14ac:dyDescent="0.25">
      <c r="A59" s="10" t="s">
        <v>132</v>
      </c>
      <c r="B59" s="10" t="s">
        <v>133</v>
      </c>
      <c r="D59" s="10">
        <v>13</v>
      </c>
      <c r="E59" s="11" t="s">
        <v>134</v>
      </c>
      <c r="F59" s="10" t="s">
        <v>111</v>
      </c>
    </row>
    <row r="60" spans="1:7" ht="13.9" customHeight="1" x14ac:dyDescent="0.25">
      <c r="A60" s="10" t="s">
        <v>135</v>
      </c>
      <c r="B60" s="10" t="s">
        <v>136</v>
      </c>
      <c r="D60" s="10">
        <v>14</v>
      </c>
      <c r="E60" s="11" t="s">
        <v>137</v>
      </c>
      <c r="F60" s="10" t="s">
        <v>111</v>
      </c>
    </row>
    <row r="61" spans="1:7" ht="13.9" customHeight="1" x14ac:dyDescent="0.25">
      <c r="A61" s="10" t="s">
        <v>138</v>
      </c>
      <c r="B61" s="10" t="s">
        <v>128</v>
      </c>
      <c r="D61" s="10">
        <v>15</v>
      </c>
      <c r="E61" s="11" t="s">
        <v>139</v>
      </c>
      <c r="G61" s="10" t="s">
        <v>111</v>
      </c>
    </row>
    <row r="62" spans="1:7" ht="13.9" customHeight="1" x14ac:dyDescent="0.25">
      <c r="A62" s="10" t="s">
        <v>140</v>
      </c>
      <c r="B62" s="10" t="s">
        <v>141</v>
      </c>
      <c r="D62" s="10">
        <v>16</v>
      </c>
      <c r="E62" s="11" t="s">
        <v>142</v>
      </c>
      <c r="G62" s="10" t="s">
        <v>111</v>
      </c>
    </row>
    <row r="63" spans="1:7" ht="13.9" customHeight="1" x14ac:dyDescent="0.25">
      <c r="A63" s="10" t="s">
        <v>143</v>
      </c>
      <c r="B63" s="10" t="s">
        <v>144</v>
      </c>
      <c r="D63" s="10">
        <v>17</v>
      </c>
      <c r="E63" s="11" t="s">
        <v>145</v>
      </c>
      <c r="G63" s="10" t="s">
        <v>111</v>
      </c>
    </row>
    <row r="64" spans="1:7" ht="13.9" customHeight="1" x14ac:dyDescent="0.25">
      <c r="A64" s="10" t="s">
        <v>146</v>
      </c>
      <c r="B64" s="10" t="s">
        <v>147</v>
      </c>
      <c r="D64" s="10">
        <v>18</v>
      </c>
      <c r="E64" s="11" t="s">
        <v>148</v>
      </c>
      <c r="G64" s="10" t="s">
        <v>111</v>
      </c>
    </row>
    <row r="65" spans="1:7" ht="13.9" customHeight="1" x14ac:dyDescent="0.25">
      <c r="A65" s="10" t="s">
        <v>149</v>
      </c>
      <c r="B65" s="10" t="s">
        <v>150</v>
      </c>
      <c r="D65" s="10">
        <v>19</v>
      </c>
      <c r="E65" s="11" t="s">
        <v>151</v>
      </c>
      <c r="G65" s="10" t="s">
        <v>111</v>
      </c>
    </row>
    <row r="66" spans="1:7" ht="13.9" customHeight="1" x14ac:dyDescent="0.25">
      <c r="A66" s="10" t="s">
        <v>152</v>
      </c>
      <c r="B66" s="10" t="s">
        <v>153</v>
      </c>
    </row>
    <row r="67" spans="1:7" ht="13.9" customHeight="1" x14ac:dyDescent="0.25">
      <c r="A67" s="10" t="s">
        <v>154</v>
      </c>
      <c r="B67" s="10" t="s">
        <v>144</v>
      </c>
      <c r="E67" s="11" t="s">
        <v>155</v>
      </c>
      <c r="F67" s="10">
        <f>COUNTIF(F47:F65,"X")</f>
        <v>10</v>
      </c>
      <c r="G67" s="10">
        <f>COUNTIF(G47:G65,"X")</f>
        <v>9</v>
      </c>
    </row>
    <row r="68" spans="1:7" ht="13.9" customHeight="1" x14ac:dyDescent="0.25">
      <c r="A68" s="10" t="s">
        <v>156</v>
      </c>
      <c r="B68" s="10" t="s">
        <v>157</v>
      </c>
    </row>
    <row r="69" spans="1:7" ht="13.9" customHeight="1" x14ac:dyDescent="0.25">
      <c r="A69" s="10" t="s">
        <v>158</v>
      </c>
      <c r="B69" s="10" t="s">
        <v>159</v>
      </c>
    </row>
    <row r="70" spans="1:7" ht="13.9" customHeight="1" x14ac:dyDescent="0.25">
      <c r="A70" s="10" t="s">
        <v>160</v>
      </c>
      <c r="B70" s="10" t="s">
        <v>161</v>
      </c>
    </row>
    <row r="71" spans="1:7" ht="13.9" customHeight="1" x14ac:dyDescent="0.25">
      <c r="A71" s="10" t="s">
        <v>162</v>
      </c>
      <c r="B71" s="10" t="s">
        <v>163</v>
      </c>
    </row>
    <row r="72" spans="1:7" ht="13.9" customHeight="1" x14ac:dyDescent="0.25">
      <c r="A72" s="10" t="s">
        <v>164</v>
      </c>
      <c r="B72" s="10" t="s">
        <v>147</v>
      </c>
    </row>
    <row r="73" spans="1:7" ht="13.9" customHeight="1" x14ac:dyDescent="0.25">
      <c r="A73" s="10" t="s">
        <v>165</v>
      </c>
      <c r="B73" s="10" t="s">
        <v>166</v>
      </c>
    </row>
    <row r="74" spans="1:7" ht="13.9" customHeight="1" x14ac:dyDescent="0.25">
      <c r="A74" s="10" t="s">
        <v>167</v>
      </c>
      <c r="B74" s="10" t="s">
        <v>168</v>
      </c>
    </row>
    <row r="75" spans="1:7" ht="13.9" customHeight="1" x14ac:dyDescent="0.25">
      <c r="A75" s="10" t="s">
        <v>169</v>
      </c>
      <c r="B75" s="10" t="s">
        <v>170</v>
      </c>
    </row>
    <row r="76" spans="1:7" ht="13.9" customHeight="1" x14ac:dyDescent="0.25">
      <c r="A76" s="10" t="s">
        <v>171</v>
      </c>
      <c r="B76" s="10" t="s">
        <v>136</v>
      </c>
    </row>
    <row r="77" spans="1:7" ht="13.9" customHeight="1" x14ac:dyDescent="0.25">
      <c r="A77" s="10" t="s">
        <v>172</v>
      </c>
      <c r="B77" s="10" t="s">
        <v>173</v>
      </c>
    </row>
    <row r="78" spans="1:7" ht="13.9" customHeight="1" x14ac:dyDescent="0.25">
      <c r="A78" s="10" t="s">
        <v>174</v>
      </c>
      <c r="B78" s="10" t="s">
        <v>161</v>
      </c>
    </row>
    <row r="79" spans="1:7" ht="13.9" customHeight="1" x14ac:dyDescent="0.25">
      <c r="A79" s="10" t="s">
        <v>175</v>
      </c>
      <c r="B79" s="10" t="s">
        <v>170</v>
      </c>
    </row>
    <row r="80" spans="1:7" ht="13.9" customHeight="1" x14ac:dyDescent="0.25">
      <c r="A80" s="10" t="s">
        <v>176</v>
      </c>
      <c r="B80" s="10" t="s">
        <v>177</v>
      </c>
    </row>
    <row r="83" spans="1:2" ht="55.9" customHeight="1" x14ac:dyDescent="0.25">
      <c r="A83" s="12" t="s">
        <v>178</v>
      </c>
      <c r="B83" s="12" t="s">
        <v>179</v>
      </c>
    </row>
    <row r="84" spans="1:2" ht="13.9" customHeight="1" x14ac:dyDescent="0.25">
      <c r="A84" s="11" t="s">
        <v>180</v>
      </c>
      <c r="B84" s="10" t="s">
        <v>180</v>
      </c>
    </row>
    <row r="85" spans="1:2" ht="13.9" customHeight="1" x14ac:dyDescent="0.25">
      <c r="A85" s="10" t="s">
        <v>42</v>
      </c>
      <c r="B85" s="10" t="s">
        <v>181</v>
      </c>
    </row>
    <row r="86" spans="1:2" ht="13.9" customHeight="1" x14ac:dyDescent="0.25">
      <c r="B86" s="10" t="s">
        <v>42</v>
      </c>
    </row>
    <row r="88" spans="1:2" ht="13.9" customHeight="1" x14ac:dyDescent="0.25">
      <c r="A88" s="9" t="s">
        <v>7</v>
      </c>
    </row>
    <row r="89" spans="1:2" ht="13.9" customHeight="1" x14ac:dyDescent="0.25">
      <c r="A89" s="10" t="s">
        <v>182</v>
      </c>
    </row>
    <row r="90" spans="1:2" ht="13.9" customHeight="1" x14ac:dyDescent="0.25">
      <c r="A90" s="10" t="s">
        <v>41</v>
      </c>
    </row>
    <row r="92" spans="1:2" ht="13.9" customHeight="1" x14ac:dyDescent="0.25">
      <c r="A92" s="13" t="s">
        <v>30</v>
      </c>
    </row>
    <row r="93" spans="1:2" ht="13.9" customHeight="1" x14ac:dyDescent="0.25">
      <c r="A93" s="11" t="s">
        <v>183</v>
      </c>
    </row>
    <row r="94" spans="1:2" ht="13.9" customHeight="1" x14ac:dyDescent="0.25">
      <c r="A94" s="10" t="s">
        <v>49</v>
      </c>
    </row>
    <row r="95" spans="1:2" ht="13.9" customHeight="1" x14ac:dyDescent="0.25">
      <c r="A95" s="10" t="s">
        <v>184</v>
      </c>
    </row>
    <row r="96" spans="1:2" ht="13.9" customHeight="1" x14ac:dyDescent="0.25">
      <c r="A96" s="10" t="s">
        <v>185</v>
      </c>
    </row>
    <row r="98" spans="1:1" ht="13.9" customHeight="1" x14ac:dyDescent="0.25">
      <c r="A98" s="9" t="s">
        <v>186</v>
      </c>
    </row>
    <row r="99" spans="1:1" ht="13.9" customHeight="1" x14ac:dyDescent="0.25">
      <c r="A99" s="10" t="s">
        <v>187</v>
      </c>
    </row>
    <row r="100" spans="1:1" ht="13.9" customHeight="1" x14ac:dyDescent="0.25">
      <c r="A100" s="10" t="s">
        <v>188</v>
      </c>
    </row>
    <row r="101" spans="1:1" ht="13.9" customHeight="1" x14ac:dyDescent="0.25">
      <c r="A101" s="10" t="s">
        <v>189</v>
      </c>
    </row>
    <row r="102" spans="1:1" ht="13.9" customHeight="1" x14ac:dyDescent="0.25">
      <c r="A102" s="10" t="s">
        <v>46</v>
      </c>
    </row>
    <row r="103" spans="1:1" ht="13.9" customHeight="1" x14ac:dyDescent="0.25">
      <c r="A103" s="10" t="s">
        <v>190</v>
      </c>
    </row>
    <row r="104" spans="1:1" ht="13.9" customHeight="1" x14ac:dyDescent="0.25">
      <c r="A104" s="10" t="s">
        <v>191</v>
      </c>
    </row>
    <row r="105" spans="1:1" ht="13.9" customHeight="1" x14ac:dyDescent="0.25">
      <c r="A105" s="10" t="s">
        <v>192</v>
      </c>
    </row>
    <row r="106" spans="1:1" ht="13.9" customHeight="1" x14ac:dyDescent="0.25">
      <c r="A106" s="10" t="s">
        <v>193</v>
      </c>
    </row>
    <row r="107" spans="1:1" ht="13.9" customHeight="1" x14ac:dyDescent="0.25">
      <c r="A107" s="10" t="s">
        <v>194</v>
      </c>
    </row>
    <row r="108" spans="1:1" ht="13.9" customHeight="1" x14ac:dyDescent="0.25">
      <c r="A108" s="10" t="s">
        <v>195</v>
      </c>
    </row>
    <row r="109" spans="1:1" ht="13.9" customHeight="1" x14ac:dyDescent="0.25">
      <c r="A109" s="10" t="s">
        <v>196</v>
      </c>
    </row>
    <row r="110" spans="1:1" ht="13.9" customHeight="1" x14ac:dyDescent="0.25">
      <c r="A110" s="10" t="s">
        <v>197</v>
      </c>
    </row>
    <row r="111" spans="1:1" ht="13.9" customHeight="1" x14ac:dyDescent="0.25">
      <c r="A111" s="10" t="s">
        <v>198</v>
      </c>
    </row>
    <row r="112" spans="1:1" ht="13.9" customHeight="1" x14ac:dyDescent="0.25">
      <c r="A112" s="10" t="s">
        <v>199</v>
      </c>
    </row>
    <row r="113" spans="1:1" ht="13.9" customHeight="1" x14ac:dyDescent="0.25">
      <c r="A113" s="10" t="s">
        <v>200</v>
      </c>
    </row>
    <row r="114" spans="1:1" ht="13.9" customHeight="1" x14ac:dyDescent="0.25">
      <c r="A114" s="10" t="s">
        <v>201</v>
      </c>
    </row>
    <row r="115" spans="1:1" ht="13.9" customHeight="1" x14ac:dyDescent="0.25">
      <c r="A115" s="10" t="s">
        <v>202</v>
      </c>
    </row>
    <row r="117" spans="1:1" ht="13.9" customHeight="1" x14ac:dyDescent="0.25">
      <c r="A117" s="10" t="s">
        <v>203</v>
      </c>
    </row>
    <row r="118" spans="1:1" ht="13.9" customHeight="1" x14ac:dyDescent="0.25">
      <c r="A118" s="10" t="s">
        <v>40</v>
      </c>
    </row>
    <row r="119" spans="1:1" ht="13.9" customHeight="1" x14ac:dyDescent="0.25">
      <c r="A119" s="10" t="s">
        <v>45</v>
      </c>
    </row>
    <row r="120" spans="1:1" ht="13.9" customHeight="1" x14ac:dyDescent="0.25">
      <c r="A120" s="10" t="s">
        <v>84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I4" sqref="I4:I5"/>
    </sheetView>
  </sheetViews>
  <sheetFormatPr baseColWidth="10" defaultColWidth="11.42578125" defaultRowHeight="14.25" x14ac:dyDescent="0.2"/>
  <cols>
    <col min="1" max="16384" width="11.42578125" style="5"/>
  </cols>
  <sheetData>
    <row r="1" spans="1:12" ht="18" x14ac:dyDescent="0.25">
      <c r="A1" s="62" t="s">
        <v>58</v>
      </c>
      <c r="B1" s="62"/>
      <c r="C1" s="62"/>
      <c r="D1" s="62"/>
      <c r="E1" s="62"/>
      <c r="F1" s="62"/>
      <c r="G1" s="62"/>
      <c r="H1" s="62"/>
    </row>
    <row r="2" spans="1:12" x14ac:dyDescent="0.2">
      <c r="A2" s="61" t="s">
        <v>59</v>
      </c>
      <c r="B2" s="61"/>
      <c r="C2" s="61"/>
      <c r="D2" s="61"/>
      <c r="E2" s="61"/>
      <c r="F2" s="61"/>
      <c r="G2" s="61"/>
      <c r="H2" s="6" t="s">
        <v>60</v>
      </c>
    </row>
    <row r="3" spans="1:12" x14ac:dyDescent="0.2">
      <c r="A3" s="61" t="s">
        <v>61</v>
      </c>
      <c r="B3" s="61"/>
      <c r="C3" s="61"/>
      <c r="D3" s="61"/>
      <c r="E3" s="61"/>
      <c r="F3" s="61"/>
      <c r="G3" s="61"/>
      <c r="H3" s="6" t="s">
        <v>60</v>
      </c>
    </row>
    <row r="4" spans="1:12" x14ac:dyDescent="0.2">
      <c r="A4" s="61" t="s">
        <v>63</v>
      </c>
      <c r="B4" s="61"/>
      <c r="C4" s="61"/>
      <c r="D4" s="61"/>
      <c r="E4" s="61"/>
      <c r="F4" s="61"/>
      <c r="G4" s="61"/>
      <c r="H4" s="6" t="s">
        <v>62</v>
      </c>
    </row>
    <row r="5" spans="1:12" x14ac:dyDescent="0.2">
      <c r="A5" s="61" t="s">
        <v>64</v>
      </c>
      <c r="B5" s="61"/>
      <c r="C5" s="61"/>
      <c r="D5" s="61"/>
      <c r="E5" s="61"/>
      <c r="F5" s="61"/>
      <c r="G5" s="61"/>
      <c r="H5" s="6" t="s">
        <v>62</v>
      </c>
    </row>
    <row r="6" spans="1:12" x14ac:dyDescent="0.2">
      <c r="A6" s="61" t="s">
        <v>65</v>
      </c>
      <c r="B6" s="61"/>
      <c r="C6" s="61"/>
      <c r="D6" s="61"/>
      <c r="E6" s="61"/>
      <c r="F6" s="61"/>
      <c r="G6" s="61"/>
      <c r="H6" s="6" t="s">
        <v>62</v>
      </c>
    </row>
    <row r="7" spans="1:12" x14ac:dyDescent="0.2">
      <c r="A7" s="61" t="s">
        <v>66</v>
      </c>
      <c r="B7" s="61"/>
      <c r="C7" s="61"/>
      <c r="D7" s="61"/>
      <c r="E7" s="61"/>
      <c r="F7" s="61"/>
      <c r="G7" s="61"/>
      <c r="H7" s="6" t="s">
        <v>60</v>
      </c>
    </row>
    <row r="8" spans="1:12" x14ac:dyDescent="0.2">
      <c r="A8" s="61" t="s">
        <v>67</v>
      </c>
      <c r="B8" s="61"/>
      <c r="C8" s="61"/>
      <c r="D8" s="61"/>
      <c r="E8" s="61"/>
      <c r="F8" s="61"/>
      <c r="G8" s="61"/>
      <c r="H8" s="6" t="s">
        <v>62</v>
      </c>
    </row>
    <row r="9" spans="1:12" x14ac:dyDescent="0.2">
      <c r="A9" s="61" t="s">
        <v>68</v>
      </c>
      <c r="B9" s="61"/>
      <c r="C9" s="61"/>
      <c r="D9" s="61"/>
      <c r="E9" s="61"/>
      <c r="F9" s="61"/>
      <c r="G9" s="61"/>
      <c r="H9" s="6" t="s">
        <v>62</v>
      </c>
    </row>
    <row r="10" spans="1:12" x14ac:dyDescent="0.2">
      <c r="A10" s="61" t="s">
        <v>69</v>
      </c>
      <c r="B10" s="61"/>
      <c r="C10" s="61"/>
      <c r="D10" s="61"/>
      <c r="E10" s="61"/>
      <c r="F10" s="61"/>
      <c r="G10" s="61"/>
      <c r="H10" s="6" t="s">
        <v>62</v>
      </c>
    </row>
    <row r="11" spans="1:12" x14ac:dyDescent="0.2">
      <c r="A11" s="61" t="s">
        <v>70</v>
      </c>
      <c r="B11" s="61"/>
      <c r="C11" s="61"/>
      <c r="D11" s="61"/>
      <c r="E11" s="61"/>
      <c r="F11" s="61"/>
      <c r="G11" s="61"/>
      <c r="H11" s="6" t="s">
        <v>60</v>
      </c>
    </row>
    <row r="12" spans="1:12" x14ac:dyDescent="0.2">
      <c r="A12" s="61" t="s">
        <v>71</v>
      </c>
      <c r="B12" s="61"/>
      <c r="C12" s="61"/>
      <c r="D12" s="61"/>
      <c r="E12" s="61"/>
      <c r="F12" s="61"/>
      <c r="G12" s="61"/>
      <c r="H12" s="6" t="s">
        <v>60</v>
      </c>
    </row>
    <row r="13" spans="1:12" x14ac:dyDescent="0.2">
      <c r="A13" s="61" t="s">
        <v>72</v>
      </c>
      <c r="B13" s="61"/>
      <c r="C13" s="61"/>
      <c r="D13" s="61"/>
      <c r="E13" s="61"/>
      <c r="F13" s="61"/>
      <c r="G13" s="61"/>
      <c r="H13" s="6" t="s">
        <v>60</v>
      </c>
      <c r="L13" s="5" t="s">
        <v>60</v>
      </c>
    </row>
    <row r="14" spans="1:12" x14ac:dyDescent="0.2">
      <c r="A14" s="61" t="s">
        <v>73</v>
      </c>
      <c r="B14" s="61"/>
      <c r="C14" s="61"/>
      <c r="D14" s="61"/>
      <c r="E14" s="61"/>
      <c r="F14" s="61"/>
      <c r="G14" s="61"/>
      <c r="H14" s="6" t="s">
        <v>60</v>
      </c>
      <c r="L14" s="5" t="s">
        <v>62</v>
      </c>
    </row>
    <row r="15" spans="1:12" x14ac:dyDescent="0.2">
      <c r="A15" s="61" t="s">
        <v>74</v>
      </c>
      <c r="B15" s="61"/>
      <c r="C15" s="61"/>
      <c r="D15" s="61"/>
      <c r="E15" s="61"/>
      <c r="F15" s="61"/>
      <c r="G15" s="61"/>
      <c r="H15" s="6" t="s">
        <v>62</v>
      </c>
    </row>
    <row r="16" spans="1:12" x14ac:dyDescent="0.2">
      <c r="A16" s="61" t="s">
        <v>75</v>
      </c>
      <c r="B16" s="61"/>
      <c r="C16" s="61"/>
      <c r="D16" s="61"/>
      <c r="E16" s="61"/>
      <c r="F16" s="61"/>
      <c r="G16" s="61"/>
      <c r="H16" s="6" t="s">
        <v>62</v>
      </c>
    </row>
    <row r="17" spans="1:8" x14ac:dyDescent="0.2">
      <c r="A17" s="61" t="s">
        <v>76</v>
      </c>
      <c r="B17" s="61"/>
      <c r="C17" s="61"/>
      <c r="D17" s="61"/>
      <c r="E17" s="61"/>
      <c r="F17" s="61"/>
      <c r="G17" s="61"/>
      <c r="H17" s="6" t="s">
        <v>62</v>
      </c>
    </row>
    <row r="18" spans="1:8" x14ac:dyDescent="0.2">
      <c r="A18" s="61" t="s">
        <v>77</v>
      </c>
      <c r="B18" s="61"/>
      <c r="C18" s="61"/>
      <c r="D18" s="61"/>
      <c r="E18" s="61"/>
      <c r="F18" s="61"/>
      <c r="G18" s="61"/>
      <c r="H18" s="6" t="s">
        <v>62</v>
      </c>
    </row>
    <row r="19" spans="1:8" x14ac:dyDescent="0.2">
      <c r="A19" s="61" t="s">
        <v>78</v>
      </c>
      <c r="B19" s="61"/>
      <c r="C19" s="61"/>
      <c r="D19" s="61"/>
      <c r="E19" s="61"/>
      <c r="F19" s="61"/>
      <c r="G19" s="61"/>
      <c r="H19" s="6" t="s">
        <v>62</v>
      </c>
    </row>
    <row r="20" spans="1:8" x14ac:dyDescent="0.2">
      <c r="A20" s="61" t="s">
        <v>79</v>
      </c>
      <c r="B20" s="61"/>
      <c r="C20" s="61"/>
      <c r="D20" s="61"/>
      <c r="E20" s="61"/>
      <c r="F20" s="61"/>
      <c r="G20" s="61"/>
      <c r="H20" s="6" t="s">
        <v>62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 Ontibon Moreno</cp:lastModifiedBy>
  <dcterms:created xsi:type="dcterms:W3CDTF">2020-10-16T14:54:48Z</dcterms:created>
  <dcterms:modified xsi:type="dcterms:W3CDTF">2024-01-04T03:22:53Z</dcterms:modified>
</cp:coreProperties>
</file>